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Q9" i="1" l="1"/>
  <c r="Q10" i="1"/>
  <c r="Q11" i="1"/>
  <c r="Q12" i="1"/>
  <c r="Q13" i="1"/>
  <c r="Q14" i="1"/>
  <c r="Q15" i="1"/>
  <c r="Q8" i="1"/>
  <c r="H21" i="1" s="1"/>
  <c r="H9" i="1"/>
  <c r="H10" i="1"/>
  <c r="H11" i="1"/>
  <c r="H12" i="1"/>
  <c r="H13" i="1"/>
  <c r="H14" i="1"/>
  <c r="H15" i="1"/>
  <c r="H8" i="1"/>
  <c r="H18" i="1" s="1"/>
  <c r="H19" i="1" s="1"/>
</calcChain>
</file>

<file path=xl/sharedStrings.xml><?xml version="1.0" encoding="utf-8"?>
<sst xmlns="http://schemas.openxmlformats.org/spreadsheetml/2006/main" count="20" uniqueCount="18">
  <si>
    <t>No. of</t>
  </si>
  <si>
    <t>Stock</t>
  </si>
  <si>
    <t>Concentrate Feeding per day (kg/hd/day)</t>
  </si>
  <si>
    <t>Dry cow</t>
  </si>
  <si>
    <t>kg fodder extender</t>
  </si>
  <si>
    <t>Weanlings</t>
  </si>
  <si>
    <t>In-calf heifers</t>
  </si>
  <si>
    <t>Store cattle</t>
  </si>
  <si>
    <t>Stock bull</t>
  </si>
  <si>
    <t>Cull Cows</t>
  </si>
  <si>
    <t>Suckler Cows</t>
  </si>
  <si>
    <t>1-2 year olds</t>
  </si>
  <si>
    <t>Total fodder extender required (T)</t>
  </si>
  <si>
    <t>No. bales saved over the winter</t>
  </si>
  <si>
    <t>Silage savings from extra concentrates over the winter</t>
  </si>
  <si>
    <t>Length of the winter (months)</t>
  </si>
  <si>
    <t>Total bales equivalent saved by feeding the fodder extender :</t>
  </si>
  <si>
    <t>Total bales saved as a proportion of the farms winter  winter requirements: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</si>
</sst>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3" tint="0.79998168889431442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5" fillId="2" borderId="0" xfId="0" applyFont="1" applyFill="1"/>
    <xf numFmtId="0" fontId="2" fillId="2" borderId="1" xfId="0" applyFont="1" applyFill="1" applyBorder="1" applyAlignment="1">
      <alignment vertical="center"/>
    </xf>
    <xf numFmtId="0" fontId="0" fillId="2" borderId="1" xfId="0" applyFill="1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9" fontId="3" fillId="2" borderId="1" xfId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4" fillId="2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3" borderId="0" xfId="0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95251</xdr:colOff>
      <xdr:row>5</xdr:row>
      <xdr:rowOff>94693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790700" cy="1047193"/>
        </a:xfrm>
        <a:prstGeom prst="rect">
          <a:avLst/>
        </a:prstGeom>
      </xdr:spPr>
    </xdr:pic>
    <xdr:clientData/>
  </xdr:twoCellAnchor>
  <xdr:twoCellAnchor editAs="oneCell">
    <xdr:from>
      <xdr:col>6</xdr:col>
      <xdr:colOff>732912</xdr:colOff>
      <xdr:row>0</xdr:row>
      <xdr:rowOff>19050</xdr:rowOff>
    </xdr:from>
    <xdr:to>
      <xdr:col>8</xdr:col>
      <xdr:colOff>19881</xdr:colOff>
      <xdr:row>5</xdr:row>
      <xdr:rowOff>95250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2512" y="19050"/>
          <a:ext cx="2049219" cy="1028700"/>
        </a:xfrm>
        <a:prstGeom prst="rect">
          <a:avLst/>
        </a:prstGeom>
      </xdr:spPr>
    </xdr:pic>
    <xdr:clientData/>
  </xdr:twoCellAnchor>
  <xdr:twoCellAnchor>
    <xdr:from>
      <xdr:col>1</xdr:col>
      <xdr:colOff>552451</xdr:colOff>
      <xdr:row>0</xdr:row>
      <xdr:rowOff>9525</xdr:rowOff>
    </xdr:from>
    <xdr:to>
      <xdr:col>6</xdr:col>
      <xdr:colOff>790575</xdr:colOff>
      <xdr:row>5</xdr:row>
      <xdr:rowOff>9524</xdr:rowOff>
    </xdr:to>
    <xdr:sp macro="" textlink="">
      <xdr:nvSpPr>
        <xdr:cNvPr id="4" name="TextBox 3"/>
        <xdr:cNvSpPr txBox="1"/>
      </xdr:nvSpPr>
      <xdr:spPr>
        <a:xfrm>
          <a:off x="1638301" y="9525"/>
          <a:ext cx="3571874" cy="952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IE" sz="1100" b="1">
              <a:solidFill>
                <a:srgbClr val="FF0000"/>
              </a:solidFill>
            </a:rPr>
            <a:t>Please fill in the details required in the white boxes to calculate the baled</a:t>
          </a:r>
          <a:r>
            <a:rPr lang="en-IE" sz="1100" b="1" baseline="0">
              <a:solidFill>
                <a:srgbClr val="FF0000"/>
              </a:solidFill>
            </a:rPr>
            <a:t> silage "equivalent" saved by using the fodder extender across the winter</a:t>
          </a:r>
          <a:endParaRPr lang="en-IE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22"/>
  <sheetViews>
    <sheetView tabSelected="1" workbookViewId="0">
      <selection activeCell="M5" sqref="M5"/>
    </sheetView>
  </sheetViews>
  <sheetFormatPr defaultRowHeight="15" x14ac:dyDescent="0.25"/>
  <cols>
    <col min="1" max="1" width="16.28515625" style="1" customWidth="1"/>
    <col min="2" max="2" width="9.140625" style="1"/>
    <col min="3" max="3" width="13.42578125" style="1" bestFit="1" customWidth="1"/>
    <col min="4" max="4" width="13.42578125" style="1" hidden="1" customWidth="1"/>
    <col min="5" max="5" width="9.140625" style="1"/>
    <col min="6" max="6" width="18.28515625" style="1" bestFit="1" customWidth="1"/>
    <col min="7" max="7" width="18.28515625" style="1" customWidth="1"/>
    <col min="8" max="8" width="23.140625" style="1" customWidth="1"/>
    <col min="9" max="16" width="9.140625" style="1"/>
    <col min="17" max="17" width="9.140625" style="11"/>
    <col min="18" max="16384" width="9.140625" style="1"/>
  </cols>
  <sheetData>
    <row r="6" spans="1:17" x14ac:dyDescent="0.25">
      <c r="A6" s="25"/>
      <c r="B6" s="25"/>
      <c r="C6" s="25"/>
      <c r="D6" s="25"/>
      <c r="E6" s="25"/>
      <c r="F6" s="25"/>
      <c r="G6" s="25"/>
      <c r="H6" s="25"/>
    </row>
    <row r="7" spans="1:17" ht="30" x14ac:dyDescent="0.25">
      <c r="A7" s="17" t="s">
        <v>14</v>
      </c>
      <c r="B7" s="12" t="s">
        <v>0</v>
      </c>
      <c r="C7" s="5" t="s">
        <v>1</v>
      </c>
      <c r="D7" s="5"/>
      <c r="E7" s="20" t="s">
        <v>2</v>
      </c>
      <c r="F7" s="20"/>
      <c r="G7" s="6" t="s">
        <v>15</v>
      </c>
      <c r="H7" s="6" t="s">
        <v>13</v>
      </c>
    </row>
    <row r="8" spans="1:17" x14ac:dyDescent="0.25">
      <c r="A8" s="18"/>
      <c r="B8" s="13">
        <v>100</v>
      </c>
      <c r="C8" s="3" t="s">
        <v>3</v>
      </c>
      <c r="D8" s="3">
        <v>1.6</v>
      </c>
      <c r="E8" s="14">
        <v>3</v>
      </c>
      <c r="F8" s="3" t="s">
        <v>4</v>
      </c>
      <c r="G8" s="14">
        <v>4</v>
      </c>
      <c r="H8" s="10">
        <f>((((E8*0.86)*(G8*30)))*B8)/220</f>
        <v>140.72727272727275</v>
      </c>
      <c r="Q8" s="11">
        <f>G8*30</f>
        <v>120</v>
      </c>
    </row>
    <row r="9" spans="1:17" x14ac:dyDescent="0.25">
      <c r="A9" s="18"/>
      <c r="B9" s="13">
        <v>30</v>
      </c>
      <c r="C9" s="3" t="s">
        <v>5</v>
      </c>
      <c r="D9" s="3">
        <v>0.7</v>
      </c>
      <c r="E9" s="14">
        <v>1</v>
      </c>
      <c r="F9" s="3" t="s">
        <v>4</v>
      </c>
      <c r="G9" s="14">
        <v>4</v>
      </c>
      <c r="H9" s="10">
        <f t="shared" ref="H9:H15" si="0">((((E9*0.86)*(G9*30)))*B9)/220</f>
        <v>14.072727272727272</v>
      </c>
      <c r="Q9" s="11">
        <f t="shared" ref="Q9:Q15" si="1">G9*30</f>
        <v>120</v>
      </c>
    </row>
    <row r="10" spans="1:17" x14ac:dyDescent="0.25">
      <c r="A10" s="18"/>
      <c r="B10" s="13">
        <v>30</v>
      </c>
      <c r="C10" s="3" t="s">
        <v>6</v>
      </c>
      <c r="D10" s="3">
        <v>1.3</v>
      </c>
      <c r="E10" s="14">
        <v>2</v>
      </c>
      <c r="F10" s="3" t="s">
        <v>4</v>
      </c>
      <c r="G10" s="14">
        <v>4</v>
      </c>
      <c r="H10" s="10">
        <f t="shared" si="0"/>
        <v>28.145454545454545</v>
      </c>
      <c r="Q10" s="11">
        <f t="shared" si="1"/>
        <v>120</v>
      </c>
    </row>
    <row r="11" spans="1:17" x14ac:dyDescent="0.25">
      <c r="A11" s="18"/>
      <c r="B11" s="13"/>
      <c r="C11" s="4" t="s">
        <v>9</v>
      </c>
      <c r="D11" s="4">
        <v>1.4</v>
      </c>
      <c r="E11" s="14"/>
      <c r="F11" s="3"/>
      <c r="G11" s="14"/>
      <c r="H11" s="10">
        <f t="shared" si="0"/>
        <v>0</v>
      </c>
      <c r="Q11" s="11">
        <f t="shared" si="1"/>
        <v>0</v>
      </c>
    </row>
    <row r="12" spans="1:17" x14ac:dyDescent="0.25">
      <c r="A12" s="18"/>
      <c r="B12" s="13"/>
      <c r="C12" s="3" t="s">
        <v>7</v>
      </c>
      <c r="D12" s="3">
        <v>1.3</v>
      </c>
      <c r="E12" s="14"/>
      <c r="F12" s="3"/>
      <c r="G12" s="14"/>
      <c r="H12" s="10">
        <f t="shared" si="0"/>
        <v>0</v>
      </c>
      <c r="Q12" s="11">
        <f t="shared" si="1"/>
        <v>0</v>
      </c>
    </row>
    <row r="13" spans="1:17" x14ac:dyDescent="0.25">
      <c r="A13" s="18"/>
      <c r="B13" s="13"/>
      <c r="C13" s="3" t="s">
        <v>8</v>
      </c>
      <c r="D13" s="3">
        <v>1.3</v>
      </c>
      <c r="E13" s="14"/>
      <c r="F13" s="3"/>
      <c r="G13" s="14"/>
      <c r="H13" s="10">
        <f t="shared" si="0"/>
        <v>0</v>
      </c>
      <c r="Q13" s="11">
        <f t="shared" si="1"/>
        <v>0</v>
      </c>
    </row>
    <row r="14" spans="1:17" x14ac:dyDescent="0.25">
      <c r="A14" s="18"/>
      <c r="B14" s="13"/>
      <c r="C14" s="3" t="s">
        <v>10</v>
      </c>
      <c r="D14" s="3">
        <v>1.4</v>
      </c>
      <c r="E14" s="14"/>
      <c r="F14" s="3"/>
      <c r="G14" s="14"/>
      <c r="H14" s="10">
        <f t="shared" si="0"/>
        <v>0</v>
      </c>
      <c r="Q14" s="11">
        <f t="shared" si="1"/>
        <v>0</v>
      </c>
    </row>
    <row r="15" spans="1:17" x14ac:dyDescent="0.25">
      <c r="A15" s="18"/>
      <c r="B15" s="13"/>
      <c r="C15" s="4" t="s">
        <v>11</v>
      </c>
      <c r="D15" s="4">
        <v>1.3</v>
      </c>
      <c r="E15" s="14"/>
      <c r="F15" s="3"/>
      <c r="G15" s="14"/>
      <c r="H15" s="10">
        <f t="shared" si="0"/>
        <v>0</v>
      </c>
      <c r="Q15" s="11">
        <f t="shared" si="1"/>
        <v>0</v>
      </c>
    </row>
    <row r="16" spans="1:17" ht="15" hidden="1" customHeight="1" x14ac:dyDescent="0.25">
      <c r="A16" s="18"/>
    </row>
    <row r="17" spans="1:11" x14ac:dyDescent="0.25">
      <c r="A17" s="18"/>
    </row>
    <row r="18" spans="1:11" x14ac:dyDescent="0.25">
      <c r="A18" s="18"/>
      <c r="B18" s="21" t="s">
        <v>16</v>
      </c>
      <c r="C18" s="21"/>
      <c r="D18" s="21"/>
      <c r="E18" s="21"/>
      <c r="F18" s="21"/>
      <c r="G18" s="22"/>
      <c r="H18" s="7">
        <f>SUM(H8:H15)</f>
        <v>182.94545454545457</v>
      </c>
    </row>
    <row r="19" spans="1:11" x14ac:dyDescent="0.25">
      <c r="A19" s="18"/>
      <c r="B19" s="23" t="s">
        <v>17</v>
      </c>
      <c r="C19" s="23"/>
      <c r="D19" s="23"/>
      <c r="E19" s="23"/>
      <c r="F19" s="23"/>
      <c r="G19" s="24"/>
      <c r="H19" s="8">
        <f>H18/(((B8*D8*G8)+(B9*D9*G9)+(B10*D10*G10)+(B11*D11*G11)+(B12*D12*G12)+(B13*D13*G13)+(B14*D14*G14)+(B15*D15*G15))/0.75)</f>
        <v>0.15591942148760332</v>
      </c>
    </row>
    <row r="20" spans="1:11" x14ac:dyDescent="0.25">
      <c r="A20" s="18"/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1" x14ac:dyDescent="0.25">
      <c r="A21" s="19"/>
      <c r="B21" s="15" t="s">
        <v>12</v>
      </c>
      <c r="C21" s="16"/>
      <c r="D21" s="16"/>
      <c r="E21" s="16"/>
      <c r="F21" s="16"/>
      <c r="G21" s="16"/>
      <c r="H21" s="9">
        <f>((B8*E8*Q8)+(B9*E9*Q9)+(B10*E10*Q10)+(B11*E11*Q11)+(B12*E12*Q12)+(B13*E13*Q13)+(B14*E14*Q14)+(B15*E15*Q15))/1000</f>
        <v>46.8</v>
      </c>
      <c r="I21" s="2"/>
      <c r="J21" s="2"/>
      <c r="K21" s="2"/>
    </row>
    <row r="22" spans="1:11" x14ac:dyDescent="0.25">
      <c r="B22" s="2"/>
      <c r="C22" s="2"/>
      <c r="D22" s="2"/>
      <c r="E22" s="2"/>
      <c r="F22" s="2"/>
      <c r="G22" s="2"/>
      <c r="H22" s="2"/>
      <c r="I22" s="2"/>
      <c r="J22" s="2"/>
      <c r="K22" s="2"/>
    </row>
  </sheetData>
  <mergeCells count="5">
    <mergeCell ref="B21:G21"/>
    <mergeCell ref="A7:A21"/>
    <mergeCell ref="E7:F7"/>
    <mergeCell ref="B18:G18"/>
    <mergeCell ref="B19:G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Dairygold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Liam Stack</dc:creator>
  <cp:lastModifiedBy>Liam Stack</cp:lastModifiedBy>
  <dcterms:created xsi:type="dcterms:W3CDTF">2018-07-23T12:59:04Z</dcterms:created>
  <dcterms:modified xsi:type="dcterms:W3CDTF">2018-07-23T14:17:41Z</dcterms:modified>
</cp:coreProperties>
</file>